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640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G5" i="1"/>
  <c r="E8" i="1" l="1"/>
  <c r="E9" i="1" l="1"/>
  <c r="M8" i="1"/>
  <c r="J100" i="1" l="1"/>
  <c r="L100" i="1" s="1"/>
  <c r="M9" i="1"/>
</calcChain>
</file>

<file path=xl/sharedStrings.xml><?xml version="1.0" encoding="utf-8"?>
<sst xmlns="http://schemas.openxmlformats.org/spreadsheetml/2006/main" count="23" uniqueCount="18">
  <si>
    <t>feet</t>
  </si>
  <si>
    <t>Circumference of circle</t>
  </si>
  <si>
    <t>π x d</t>
  </si>
  <si>
    <t>miles</t>
  </si>
  <si>
    <t>Diameter of circle:</t>
  </si>
  <si>
    <t>Horizontal length of Urbano:</t>
  </si>
  <si>
    <t>To calculate the total length of Urbano Drive, just two straight line measurements are needed:</t>
  </si>
  <si>
    <t>1)  The distance between north Urbano and south Urbano, which is also the diameter of the semicircles at both ends of Urbano;</t>
  </si>
  <si>
    <t>2)  The distance between the east and west ends of Urbano, using a line drawn through the sundial.</t>
  </si>
  <si>
    <t>Length (-) diameter of circle (E6-E5):</t>
  </si>
  <si>
    <t>Distance =</t>
  </si>
  <si>
    <t>mile</t>
  </si>
  <si>
    <t>To walk or run one mile on Urbano Drive, start at one corner on the outer sidewalk, then complete one loop plus one additional short block.</t>
  </si>
  <si>
    <t>e.g., Victoria to De Soto, or De Soto to Corona.</t>
  </si>
  <si>
    <t>Length of outer sidewalk of Urbano Drive:</t>
  </si>
  <si>
    <t>Total length of Urbano inner sidewalk (2*E7+G5):</t>
  </si>
  <si>
    <t>(Width of Urbano Drive + sidewalk = 35 feet)</t>
  </si>
  <si>
    <t>Total length of outer Urbano (E8+70*pi):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</si>
</sst>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9</xdr:row>
      <xdr:rowOff>63498</xdr:rowOff>
    </xdr:from>
    <xdr:to>
      <xdr:col>18</xdr:col>
      <xdr:colOff>656166</xdr:colOff>
      <xdr:row>53</xdr:row>
      <xdr:rowOff>23356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1682748"/>
          <a:ext cx="13991166" cy="787619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54</xdr:row>
      <xdr:rowOff>1</xdr:rowOff>
    </xdr:from>
    <xdr:to>
      <xdr:col>14</xdr:col>
      <xdr:colOff>639233</xdr:colOff>
      <xdr:row>86</xdr:row>
      <xdr:rowOff>96262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333" y="9715501"/>
          <a:ext cx="10058400" cy="585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zoomScale="90" zoomScaleNormal="90" workbookViewId="0">
      <selection activeCell="A2" sqref="A2"/>
    </sheetView>
  </sheetViews>
  <sheetFormatPr defaultRowHeight="14.25" x14ac:dyDescent="0.2"/>
  <cols>
    <col min="1" max="1" width="15.375" style="1" bestFit="1" customWidth="1"/>
    <col min="2" max="4" width="9" style="2"/>
    <col min="5" max="5" width="15.375" style="2" bestFit="1" customWidth="1"/>
    <col min="6" max="8" width="9" style="2"/>
    <col min="9" max="9" width="9" style="3"/>
  </cols>
  <sheetData>
    <row r="1" spans="1:14" x14ac:dyDescent="0.2">
      <c r="A1" s="5" t="s">
        <v>6</v>
      </c>
    </row>
    <row r="2" spans="1:14" x14ac:dyDescent="0.2">
      <c r="A2" s="5"/>
      <c r="B2" s="4" t="s">
        <v>7</v>
      </c>
    </row>
    <row r="3" spans="1:14" x14ac:dyDescent="0.2">
      <c r="B3" s="4" t="s">
        <v>8</v>
      </c>
      <c r="G3" s="5"/>
      <c r="K3" s="2"/>
      <c r="L3" s="2"/>
      <c r="M3" s="3"/>
    </row>
    <row r="4" spans="1:14" x14ac:dyDescent="0.2">
      <c r="D4" s="5"/>
      <c r="E4" s="2" t="s">
        <v>0</v>
      </c>
      <c r="F4" s="4" t="s">
        <v>1</v>
      </c>
      <c r="K4" s="2"/>
      <c r="L4" s="2"/>
      <c r="M4" s="3"/>
    </row>
    <row r="5" spans="1:14" x14ac:dyDescent="0.2">
      <c r="D5" s="7" t="s">
        <v>4</v>
      </c>
      <c r="E5" s="2">
        <v>730</v>
      </c>
      <c r="F5" s="1" t="s">
        <v>2</v>
      </c>
      <c r="G5" s="2">
        <f>PI()*E5</f>
        <v>2293.3626371205492</v>
      </c>
      <c r="L5" s="2"/>
      <c r="M5" s="3"/>
    </row>
    <row r="6" spans="1:14" x14ac:dyDescent="0.2">
      <c r="D6" s="7" t="s">
        <v>5</v>
      </c>
      <c r="E6" s="2">
        <v>1956</v>
      </c>
      <c r="G6" s="2" t="s">
        <v>0</v>
      </c>
      <c r="I6" s="3" t="s">
        <v>14</v>
      </c>
      <c r="K6" s="2"/>
      <c r="L6" s="2"/>
      <c r="M6" s="3"/>
    </row>
    <row r="7" spans="1:14" x14ac:dyDescent="0.2">
      <c r="D7" s="7" t="s">
        <v>9</v>
      </c>
      <c r="E7" s="2">
        <f>E6-E5</f>
        <v>1226</v>
      </c>
      <c r="I7" s="3" t="s">
        <v>16</v>
      </c>
      <c r="K7" s="2"/>
      <c r="L7" s="2"/>
      <c r="M7" s="3"/>
    </row>
    <row r="8" spans="1:14" x14ac:dyDescent="0.2">
      <c r="D8" s="7" t="s">
        <v>15</v>
      </c>
      <c r="E8" s="2">
        <f>2*E7+G5</f>
        <v>4745.3626371205492</v>
      </c>
      <c r="F8" s="2" t="s">
        <v>0</v>
      </c>
      <c r="I8" s="3" t="s">
        <v>17</v>
      </c>
      <c r="K8" s="2"/>
      <c r="L8" s="2"/>
      <c r="M8" s="2">
        <f>E8+70*PI()</f>
        <v>4965.2741228718351</v>
      </c>
      <c r="N8" s="1" t="s">
        <v>0</v>
      </c>
    </row>
    <row r="9" spans="1:14" x14ac:dyDescent="0.2">
      <c r="D9" s="1"/>
      <c r="E9" s="6">
        <f>E8/5280</f>
        <v>0.89874292369707365</v>
      </c>
      <c r="F9" s="2" t="s">
        <v>3</v>
      </c>
      <c r="K9" s="2"/>
      <c r="L9" s="2"/>
      <c r="M9" s="6">
        <f>M8/5280</f>
        <v>0.94039282630148391</v>
      </c>
      <c r="N9" s="1" t="s">
        <v>3</v>
      </c>
    </row>
    <row r="99" spans="2:13" x14ac:dyDescent="0.2">
      <c r="B99" s="4" t="s">
        <v>12</v>
      </c>
    </row>
    <row r="100" spans="2:13" x14ac:dyDescent="0.2">
      <c r="D100" s="4" t="s">
        <v>13</v>
      </c>
      <c r="I100" t="s">
        <v>10</v>
      </c>
      <c r="J100" s="3">
        <f>M8+300</f>
        <v>5265.2741228718351</v>
      </c>
      <c r="K100" t="s">
        <v>0</v>
      </c>
      <c r="L100" s="8">
        <f>J100/5280</f>
        <v>0.99721100811966568</v>
      </c>
      <c r="M100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Webster</cp:lastModifiedBy>
  <dcterms:created xsi:type="dcterms:W3CDTF">2019-08-27T04:04:46Z</dcterms:created>
  <dcterms:modified xsi:type="dcterms:W3CDTF">2021-11-12T19:34:11Z</dcterms:modified>
</cp:coreProperties>
</file>